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9200" windowHeight="10635" tabRatio="500"/>
  </bookViews>
  <sheets>
    <sheet name="Поступления июль 2020" sheetId="1" r:id="rId1"/>
    <sheet name="Расходы" sheetId="3" r:id="rId2"/>
    <sheet name="расходы октябрь " sheetId="2" state="hidden" r:id="rId3"/>
  </sheets>
  <calcPr calcId="152511"/>
</workbook>
</file>

<file path=xl/calcChain.xml><?xml version="1.0" encoding="utf-8"?>
<calcChain xmlns="http://schemas.openxmlformats.org/spreadsheetml/2006/main">
  <c r="C6" i="3" l="1"/>
  <c r="C20" i="3"/>
  <c r="G18" i="3" l="1"/>
  <c r="C13" i="3"/>
</calcChain>
</file>

<file path=xl/sharedStrings.xml><?xml version="1.0" encoding="utf-8"?>
<sst xmlns="http://schemas.openxmlformats.org/spreadsheetml/2006/main" count="159" uniqueCount="93">
  <si>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</si>
  <si>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</si>
  <si>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</si>
  <si>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</si>
  <si>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</si>
  <si>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</si>
  <si>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анонимно</t>
  </si>
  <si>
    <t>Программа</t>
  </si>
  <si>
    <t>Сумма</t>
  </si>
  <si>
    <t xml:space="preserve">Дом милосердия </t>
  </si>
  <si>
    <t>Помощь семье</t>
  </si>
  <si>
    <t>Подари мне жизнь</t>
  </si>
  <si>
    <t>Будь со мной</t>
  </si>
  <si>
    <t>Разговор о главном</t>
  </si>
  <si>
    <t>Уставные цели фонда</t>
  </si>
  <si>
    <t>Итого:</t>
  </si>
  <si>
    <t>.</t>
  </si>
  <si>
    <t>благотворительное пожертвовование</t>
  </si>
  <si>
    <t>Приют Дом милосердия</t>
  </si>
  <si>
    <t>Проект "Подари мне жизнь"</t>
  </si>
  <si>
    <t>Николай Пискун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</si>
  <si>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</si>
  <si>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</si>
  <si>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</si>
  <si>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</si>
  <si>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</si>
  <si>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</si>
  <si>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</si>
  <si>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</si>
  <si>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</si>
  <si>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</si>
  <si>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</si>
  <si>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Оплата труда (включая налоги с ФОТ) за май</t>
  </si>
  <si>
    <t>Оплата труда специалистов (включая налоги с ФОТ) за май</t>
  </si>
  <si>
    <t>Оплата труда специалистов программы (включая налоги с ФОТ) за май</t>
  </si>
  <si>
    <t>гуманитарная помощь (подгузники, влажные салфетки, бытовая химия для дома) (не в денежной форме)</t>
  </si>
  <si>
    <t>Поступления НЕ в денежной форме:</t>
  </si>
  <si>
    <t>Продукты</t>
  </si>
  <si>
    <t>Средства гигиены</t>
  </si>
  <si>
    <t>VISA 1530</t>
  </si>
  <si>
    <t>Юлия Кокина</t>
  </si>
  <si>
    <t>VISA 8161</t>
  </si>
  <si>
    <t>MIR 0693</t>
  </si>
  <si>
    <t>Токтобек уулу саламат</t>
  </si>
  <si>
    <t>VISA 3203</t>
  </si>
  <si>
    <t>Алексей Зернов</t>
  </si>
  <si>
    <t>M/card 9189</t>
  </si>
  <si>
    <t>M/card 6356</t>
  </si>
  <si>
    <t>VISA 0690</t>
  </si>
  <si>
    <t>VISA 8512</t>
  </si>
  <si>
    <t>VISA 6567</t>
  </si>
  <si>
    <t>Екатерина Алексеева</t>
  </si>
  <si>
    <t>Сбер онлайн</t>
  </si>
  <si>
    <t>MIR 5371</t>
  </si>
  <si>
    <t xml:space="preserve">Екатерина Помелова </t>
  </si>
  <si>
    <t>Нина Исаева</t>
  </si>
  <si>
    <t>VISA 5306</t>
  </si>
  <si>
    <t>Анастасия Мещерякова</t>
  </si>
  <si>
    <t>Ирина Забегалина</t>
  </si>
  <si>
    <t>Платные услуги по договорам соц.обслуживания</t>
  </si>
  <si>
    <t>M/card 7311</t>
  </si>
  <si>
    <t>VISA 5938</t>
  </si>
  <si>
    <t>Оксана</t>
  </si>
  <si>
    <t>VISA 4839</t>
  </si>
  <si>
    <t>Кузнецов Владимир</t>
  </si>
  <si>
    <t>Ирина Абрамова</t>
  </si>
  <si>
    <t>MIR 4127</t>
  </si>
  <si>
    <t>Елена Панченкова</t>
  </si>
  <si>
    <t>VISA4601</t>
  </si>
  <si>
    <t>VISA0603</t>
  </si>
  <si>
    <t>VISA7397</t>
  </si>
  <si>
    <t>VISA3810</t>
  </si>
  <si>
    <t>Анатолий Ямковский</t>
  </si>
  <si>
    <t>VISA3960</t>
  </si>
  <si>
    <t>VISA1530</t>
  </si>
  <si>
    <t>VISA0731</t>
  </si>
  <si>
    <t>АНО "За жизнь"</t>
  </si>
  <si>
    <t>VISA 8222</t>
  </si>
  <si>
    <t>Компенсация соцуслуг Приют "Дом милосердия"</t>
  </si>
  <si>
    <t>Компенсация соцуслуг "Сестры милосердия"</t>
  </si>
  <si>
    <t xml:space="preserve">Хозяйственные расходы </t>
  </si>
  <si>
    <t>Компенсация соц.услуг за апрель и май</t>
  </si>
  <si>
    <t>Компенсация соц.услуг за апрель-май</t>
  </si>
  <si>
    <t>Компенсация соц.услуг за июнь</t>
  </si>
  <si>
    <t>Продуктовая помощь</t>
  </si>
  <si>
    <t>В том числе:</t>
  </si>
  <si>
    <t>ФЛ</t>
  </si>
  <si>
    <t>ЮрЛ</t>
  </si>
  <si>
    <t>Итого пожертвований:</t>
  </si>
  <si>
    <t>Итого поступлений:</t>
  </si>
  <si>
    <t>55 516 *</t>
  </si>
  <si>
    <t>48210 *</t>
  </si>
  <si>
    <t>* Комиссия cloudpayments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</si>
</sst>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5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6" borderId="1" xfId="0" applyNumberFormat="1" applyFill="1" applyBorder="1"/>
    <xf numFmtId="3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3" fillId="0" borderId="1" xfId="0" applyNumberFormat="1" applyFont="1" applyBorder="1"/>
    <xf numFmtId="0" fontId="0" fillId="5" borderId="9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14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14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wrapText="1"/>
    </xf>
    <xf numFmtId="0" fontId="0" fillId="6" borderId="2" xfId="0" applyFont="1" applyFill="1" applyBorder="1" applyAlignment="1">
      <alignment horizontal="right"/>
    </xf>
    <xf numFmtId="14" fontId="0" fillId="8" borderId="1" xfId="0" applyNumberFormat="1" applyFill="1" applyBorder="1"/>
    <xf numFmtId="0" fontId="0" fillId="8" borderId="1" xfId="0" applyFont="1" applyFill="1" applyBorder="1" applyAlignment="1">
      <alignment horizontal="right"/>
    </xf>
    <xf numFmtId="0" fontId="0" fillId="8" borderId="1" xfId="0" applyNumberFormat="1" applyFill="1" applyBorder="1"/>
    <xf numFmtId="0" fontId="0" fillId="5" borderId="12" xfId="0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164" fontId="0" fillId="5" borderId="1" xfId="0" applyNumberFormat="1" applyFill="1" applyBorder="1" applyAlignment="1">
      <alignment vertical="center"/>
    </xf>
    <xf numFmtId="164" fontId="3" fillId="5" borderId="2" xfId="0" applyNumberFormat="1" applyFont="1" applyFill="1" applyBorder="1"/>
    <xf numFmtId="164" fontId="0" fillId="5" borderId="1" xfId="0" applyNumberFormat="1" applyFill="1" applyBorder="1"/>
    <xf numFmtId="0" fontId="3" fillId="6" borderId="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3" fillId="0" borderId="1" xfId="0" applyFont="1" applyBorder="1"/>
    <xf numFmtId="3" fontId="3" fillId="0" borderId="13" xfId="0" applyNumberFormat="1" applyFont="1" applyFill="1" applyBorder="1"/>
    <xf numFmtId="164" fontId="0" fillId="5" borderId="1" xfId="0" applyNumberFormat="1" applyFont="1" applyFill="1" applyBorder="1"/>
    <xf numFmtId="164" fontId="3" fillId="5" borderId="5" xfId="0" applyNumberFormat="1" applyFont="1" applyFill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6" borderId="1" xfId="0" applyNumberFormat="1" applyFill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3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zoomScaleNormal="100" workbookViewId="0">
      <pane ySplit="1" topLeftCell="A26" activePane="bottomLeft" state="frozen"/>
      <selection pane="bottomLeft" activeCell="C47" sqref="C47"/>
    </sheetView>
  </sheetViews>
  <sheetFormatPr defaultRowHeight="12.75" x14ac:dyDescent="0.2"/>
  <cols>
    <col min="1" max="1" width="13.7109375" customWidth="1"/>
    <col min="2" max="2" width="35.42578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10">
        <v>44013</v>
      </c>
      <c r="B2" s="4" t="s">
        <v>6</v>
      </c>
      <c r="C2" s="3">
        <v>500</v>
      </c>
      <c r="D2" s="4" t="s">
        <v>39</v>
      </c>
      <c r="E2" s="15" t="s">
        <v>17</v>
      </c>
    </row>
    <row r="3" spans="1:5" x14ac:dyDescent="0.2">
      <c r="A3" s="10">
        <v>44016</v>
      </c>
      <c r="B3" s="4" t="s">
        <v>40</v>
      </c>
      <c r="C3" s="3">
        <v>10000</v>
      </c>
      <c r="D3" s="4" t="s">
        <v>41</v>
      </c>
      <c r="E3" s="15" t="s">
        <v>17</v>
      </c>
    </row>
    <row r="4" spans="1:5" x14ac:dyDescent="0.2">
      <c r="A4" s="10">
        <v>44017</v>
      </c>
      <c r="B4" s="4" t="s">
        <v>6</v>
      </c>
      <c r="C4" s="3">
        <v>300</v>
      </c>
      <c r="D4" s="4" t="s">
        <v>42</v>
      </c>
      <c r="E4" s="23" t="s">
        <v>18</v>
      </c>
    </row>
    <row r="5" spans="1:5" x14ac:dyDescent="0.2">
      <c r="A5" s="10">
        <v>44019</v>
      </c>
      <c r="B5" s="4" t="s">
        <v>43</v>
      </c>
      <c r="C5" s="17">
        <v>4500</v>
      </c>
      <c r="D5" s="4" t="s">
        <v>44</v>
      </c>
      <c r="E5" s="15" t="s">
        <v>17</v>
      </c>
    </row>
    <row r="6" spans="1:5" x14ac:dyDescent="0.2">
      <c r="A6" s="10">
        <v>44025</v>
      </c>
      <c r="B6" s="4" t="s">
        <v>45</v>
      </c>
      <c r="C6" s="17">
        <v>1500</v>
      </c>
      <c r="D6" s="2" t="s">
        <v>46</v>
      </c>
      <c r="E6" s="15" t="s">
        <v>17</v>
      </c>
    </row>
    <row r="7" spans="1:5" s="35" customFormat="1" x14ac:dyDescent="0.2">
      <c r="A7" s="36">
        <v>44025</v>
      </c>
      <c r="B7" s="19" t="s">
        <v>6</v>
      </c>
      <c r="C7" s="17">
        <v>1500</v>
      </c>
      <c r="D7" s="19" t="s">
        <v>47</v>
      </c>
      <c r="E7" s="15" t="s">
        <v>17</v>
      </c>
    </row>
    <row r="8" spans="1:5" x14ac:dyDescent="0.2">
      <c r="A8" s="10">
        <v>44025</v>
      </c>
      <c r="B8" s="37" t="s">
        <v>20</v>
      </c>
      <c r="C8" s="17">
        <v>15000</v>
      </c>
      <c r="D8" s="4" t="s">
        <v>52</v>
      </c>
      <c r="E8" s="15" t="s">
        <v>17</v>
      </c>
    </row>
    <row r="9" spans="1:5" x14ac:dyDescent="0.2">
      <c r="A9" s="10">
        <v>44025</v>
      </c>
      <c r="B9" s="2" t="s">
        <v>6</v>
      </c>
      <c r="C9" s="17">
        <v>500</v>
      </c>
      <c r="D9" s="2" t="s">
        <v>41</v>
      </c>
      <c r="E9" s="15" t="s">
        <v>17</v>
      </c>
    </row>
    <row r="10" spans="1:5" x14ac:dyDescent="0.2">
      <c r="A10" s="10">
        <v>44025</v>
      </c>
      <c r="B10" s="2" t="s">
        <v>6</v>
      </c>
      <c r="C10" s="17">
        <v>100</v>
      </c>
      <c r="D10" s="4" t="s">
        <v>48</v>
      </c>
      <c r="E10" s="15" t="s">
        <v>17</v>
      </c>
    </row>
    <row r="11" spans="1:5" x14ac:dyDescent="0.2">
      <c r="A11" s="10">
        <v>44026</v>
      </c>
      <c r="B11" s="2" t="s">
        <v>6</v>
      </c>
      <c r="C11" s="17">
        <v>300</v>
      </c>
      <c r="D11" s="4" t="s">
        <v>49</v>
      </c>
      <c r="E11" s="22" t="s">
        <v>19</v>
      </c>
    </row>
    <row r="12" spans="1:5" x14ac:dyDescent="0.2">
      <c r="A12" s="10">
        <v>44026</v>
      </c>
      <c r="B12" s="4" t="s">
        <v>6</v>
      </c>
      <c r="C12" s="17">
        <v>1000</v>
      </c>
      <c r="D12" s="4" t="s">
        <v>50</v>
      </c>
      <c r="E12" s="23" t="s">
        <v>18</v>
      </c>
    </row>
    <row r="13" spans="1:5" x14ac:dyDescent="0.2">
      <c r="A13" s="10">
        <v>44027</v>
      </c>
      <c r="B13" s="4" t="s">
        <v>51</v>
      </c>
      <c r="C13" s="17">
        <v>500</v>
      </c>
      <c r="D13" s="4" t="s">
        <v>53</v>
      </c>
      <c r="E13" s="23" t="s">
        <v>18</v>
      </c>
    </row>
    <row r="14" spans="1:5" x14ac:dyDescent="0.2">
      <c r="A14" s="10">
        <v>44028</v>
      </c>
      <c r="B14" s="4" t="s">
        <v>54</v>
      </c>
      <c r="C14" s="17">
        <v>500</v>
      </c>
      <c r="D14" s="4" t="s">
        <v>52</v>
      </c>
      <c r="E14" s="23" t="s">
        <v>18</v>
      </c>
    </row>
    <row r="15" spans="1:5" x14ac:dyDescent="0.2">
      <c r="A15" s="10">
        <v>44028</v>
      </c>
      <c r="B15" s="4" t="s">
        <v>55</v>
      </c>
      <c r="C15" s="17">
        <v>2000</v>
      </c>
      <c r="D15" s="4" t="s">
        <v>52</v>
      </c>
      <c r="E15" s="15" t="s">
        <v>17</v>
      </c>
    </row>
    <row r="16" spans="1:5" x14ac:dyDescent="0.2">
      <c r="A16" s="10">
        <v>44032</v>
      </c>
      <c r="B16" s="4" t="s">
        <v>6</v>
      </c>
      <c r="C16" s="17">
        <v>100</v>
      </c>
      <c r="D16" s="4" t="s">
        <v>56</v>
      </c>
      <c r="E16" s="15" t="s">
        <v>17</v>
      </c>
    </row>
    <row r="17" spans="1:5" x14ac:dyDescent="0.2">
      <c r="A17" s="10">
        <v>44032</v>
      </c>
      <c r="B17" s="4" t="s">
        <v>57</v>
      </c>
      <c r="C17" s="17">
        <v>500</v>
      </c>
      <c r="D17" s="4" t="s">
        <v>52</v>
      </c>
      <c r="E17" s="15" t="s">
        <v>17</v>
      </c>
    </row>
    <row r="18" spans="1:5" x14ac:dyDescent="0.2">
      <c r="A18" s="10">
        <v>44032</v>
      </c>
      <c r="B18" s="4" t="s">
        <v>58</v>
      </c>
      <c r="C18" s="17">
        <v>500</v>
      </c>
      <c r="D18" s="4" t="s">
        <v>52</v>
      </c>
      <c r="E18" s="15" t="s">
        <v>17</v>
      </c>
    </row>
    <row r="19" spans="1:5" x14ac:dyDescent="0.2">
      <c r="A19" s="10">
        <v>44033</v>
      </c>
      <c r="B19" s="4" t="s">
        <v>6</v>
      </c>
      <c r="C19" s="17">
        <v>500</v>
      </c>
      <c r="D19" s="19" t="s">
        <v>60</v>
      </c>
      <c r="E19" s="15" t="s">
        <v>17</v>
      </c>
    </row>
    <row r="20" spans="1:5" s="35" customFormat="1" x14ac:dyDescent="0.2">
      <c r="A20" s="40">
        <v>44034</v>
      </c>
      <c r="B20" s="41" t="s">
        <v>6</v>
      </c>
      <c r="C20" s="17">
        <v>500</v>
      </c>
      <c r="D20" s="4" t="s">
        <v>61</v>
      </c>
      <c r="E20" s="23" t="s">
        <v>18</v>
      </c>
    </row>
    <row r="21" spans="1:5" x14ac:dyDescent="0.2">
      <c r="A21" s="10">
        <v>44034</v>
      </c>
      <c r="B21" s="2" t="s">
        <v>64</v>
      </c>
      <c r="C21" s="17">
        <v>3000</v>
      </c>
      <c r="D21" s="4" t="s">
        <v>52</v>
      </c>
      <c r="E21" s="15" t="s">
        <v>17</v>
      </c>
    </row>
    <row r="22" spans="1:5" x14ac:dyDescent="0.2">
      <c r="A22" s="10">
        <v>44036</v>
      </c>
      <c r="B22" s="4" t="s">
        <v>62</v>
      </c>
      <c r="C22" s="17">
        <v>1000</v>
      </c>
      <c r="D22" s="4" t="s">
        <v>63</v>
      </c>
      <c r="E22" s="23" t="s">
        <v>18</v>
      </c>
    </row>
    <row r="23" spans="1:5" x14ac:dyDescent="0.2">
      <c r="A23" s="10">
        <v>44036</v>
      </c>
      <c r="B23" s="4" t="s">
        <v>65</v>
      </c>
      <c r="C23" s="17">
        <v>1000</v>
      </c>
      <c r="D23" s="4" t="s">
        <v>66</v>
      </c>
      <c r="E23" s="23" t="s">
        <v>18</v>
      </c>
    </row>
    <row r="24" spans="1:5" x14ac:dyDescent="0.2">
      <c r="A24" s="10">
        <v>44037</v>
      </c>
      <c r="B24" s="2" t="s">
        <v>67</v>
      </c>
      <c r="C24" s="17">
        <v>1000</v>
      </c>
      <c r="D24" s="4" t="s">
        <v>77</v>
      </c>
      <c r="E24" s="15" t="s">
        <v>17</v>
      </c>
    </row>
    <row r="25" spans="1:5" s="35" customFormat="1" x14ac:dyDescent="0.2">
      <c r="A25" s="40">
        <v>44039</v>
      </c>
      <c r="B25" s="19" t="s">
        <v>6</v>
      </c>
      <c r="C25" s="17">
        <v>1000</v>
      </c>
      <c r="D25" s="41" t="s">
        <v>68</v>
      </c>
      <c r="E25" s="22" t="s">
        <v>19</v>
      </c>
    </row>
    <row r="26" spans="1:5" s="35" customFormat="1" x14ac:dyDescent="0.2">
      <c r="A26" s="40">
        <v>44040</v>
      </c>
      <c r="B26" s="19" t="s">
        <v>76</v>
      </c>
      <c r="C26" s="17">
        <v>7306</v>
      </c>
      <c r="D26" s="4" t="s">
        <v>5</v>
      </c>
      <c r="E26" s="15" t="s">
        <v>17</v>
      </c>
    </row>
    <row r="27" spans="1:5" x14ac:dyDescent="0.2">
      <c r="A27" s="10">
        <v>44040</v>
      </c>
      <c r="B27" s="2" t="s">
        <v>6</v>
      </c>
      <c r="C27" s="17">
        <v>50</v>
      </c>
      <c r="D27" s="41" t="s">
        <v>69</v>
      </c>
      <c r="E27" s="15" t="s">
        <v>17</v>
      </c>
    </row>
    <row r="28" spans="1:5" x14ac:dyDescent="0.2">
      <c r="A28" s="10">
        <v>44041</v>
      </c>
      <c r="B28" s="2" t="s">
        <v>6</v>
      </c>
      <c r="C28" s="17">
        <v>50</v>
      </c>
      <c r="D28" s="41" t="s">
        <v>69</v>
      </c>
      <c r="E28" s="15" t="s">
        <v>17</v>
      </c>
    </row>
    <row r="29" spans="1:5" x14ac:dyDescent="0.2">
      <c r="A29" s="10">
        <v>44041</v>
      </c>
      <c r="B29" s="2" t="s">
        <v>6</v>
      </c>
      <c r="C29" s="17">
        <v>100</v>
      </c>
      <c r="D29" s="41" t="s">
        <v>70</v>
      </c>
      <c r="E29" s="22" t="s">
        <v>19</v>
      </c>
    </row>
    <row r="30" spans="1:5" x14ac:dyDescent="0.2">
      <c r="A30" s="10">
        <v>44041</v>
      </c>
      <c r="B30" s="2" t="s">
        <v>6</v>
      </c>
      <c r="C30" s="17">
        <v>300</v>
      </c>
      <c r="D30" s="41" t="s">
        <v>71</v>
      </c>
      <c r="E30" s="15" t="s">
        <v>17</v>
      </c>
    </row>
    <row r="31" spans="1:5" x14ac:dyDescent="0.2">
      <c r="A31" s="10">
        <v>44042</v>
      </c>
      <c r="B31" s="2" t="s">
        <v>72</v>
      </c>
      <c r="C31" s="17">
        <v>500</v>
      </c>
      <c r="D31" s="41" t="s">
        <v>73</v>
      </c>
      <c r="E31" s="15" t="s">
        <v>17</v>
      </c>
    </row>
    <row r="32" spans="1:5" x14ac:dyDescent="0.2">
      <c r="A32" s="10">
        <v>44043</v>
      </c>
      <c r="B32" s="2" t="s">
        <v>6</v>
      </c>
      <c r="C32" s="18">
        <v>500</v>
      </c>
      <c r="D32" s="41" t="s">
        <v>74</v>
      </c>
      <c r="E32" s="15" t="s">
        <v>17</v>
      </c>
    </row>
    <row r="33" spans="1:5" x14ac:dyDescent="0.2">
      <c r="A33" s="10">
        <v>44043</v>
      </c>
      <c r="B33" s="2" t="s">
        <v>6</v>
      </c>
      <c r="C33" s="17">
        <v>500</v>
      </c>
      <c r="D33" s="41" t="s">
        <v>75</v>
      </c>
      <c r="E33" s="23" t="s">
        <v>18</v>
      </c>
    </row>
    <row r="34" spans="1:5" ht="16.5" customHeight="1" x14ac:dyDescent="0.2">
      <c r="A34" s="50"/>
      <c r="B34" s="51"/>
      <c r="C34" s="52"/>
      <c r="D34" s="51"/>
      <c r="E34" s="51"/>
    </row>
    <row r="35" spans="1:5" ht="16.5" customHeight="1" x14ac:dyDescent="0.2">
      <c r="A35" s="40"/>
      <c r="B35" s="61" t="s">
        <v>88</v>
      </c>
      <c r="C35" s="89" t="s">
        <v>90</v>
      </c>
      <c r="D35" s="19"/>
      <c r="E35" s="19"/>
    </row>
    <row r="36" spans="1:5" x14ac:dyDescent="0.2">
      <c r="A36" s="10"/>
      <c r="B36" s="62" t="s">
        <v>85</v>
      </c>
      <c r="D36" s="2"/>
      <c r="E36" s="16"/>
    </row>
    <row r="37" spans="1:5" x14ac:dyDescent="0.2">
      <c r="A37" s="10"/>
      <c r="B37" s="2" t="s">
        <v>86</v>
      </c>
      <c r="C37" s="88" t="s">
        <v>91</v>
      </c>
      <c r="D37" s="4"/>
      <c r="E37" s="19"/>
    </row>
    <row r="38" spans="1:5" x14ac:dyDescent="0.2">
      <c r="A38" s="10"/>
      <c r="B38" s="2" t="s">
        <v>87</v>
      </c>
      <c r="C38" s="17">
        <v>7306</v>
      </c>
      <c r="D38" s="4"/>
      <c r="E38" s="49"/>
    </row>
    <row r="39" spans="1:5" x14ac:dyDescent="0.2">
      <c r="A39" s="10"/>
      <c r="B39" s="2"/>
      <c r="C39" s="17"/>
      <c r="D39" s="4"/>
      <c r="E39" s="49"/>
    </row>
    <row r="40" spans="1:5" ht="25.5" x14ac:dyDescent="0.2">
      <c r="A40" s="10"/>
      <c r="B40" s="38" t="s">
        <v>78</v>
      </c>
      <c r="C40" s="11">
        <v>474407</v>
      </c>
      <c r="D40" s="2" t="s">
        <v>5</v>
      </c>
      <c r="E40" s="16" t="s">
        <v>82</v>
      </c>
    </row>
    <row r="41" spans="1:5" ht="25.5" x14ac:dyDescent="0.2">
      <c r="A41" s="10"/>
      <c r="B41" s="38" t="s">
        <v>78</v>
      </c>
      <c r="C41" s="90">
        <v>528319</v>
      </c>
      <c r="D41" s="2" t="s">
        <v>5</v>
      </c>
      <c r="E41" s="16" t="s">
        <v>83</v>
      </c>
    </row>
    <row r="42" spans="1:5" ht="25.5" x14ac:dyDescent="0.2">
      <c r="A42" s="10"/>
      <c r="B42" s="38" t="s">
        <v>79</v>
      </c>
      <c r="C42" s="90">
        <v>455752</v>
      </c>
      <c r="D42" s="2" t="s">
        <v>5</v>
      </c>
      <c r="E42" s="48" t="s">
        <v>81</v>
      </c>
    </row>
    <row r="43" spans="1:5" ht="25.5" x14ac:dyDescent="0.2">
      <c r="A43" s="10"/>
      <c r="B43" s="38" t="s">
        <v>79</v>
      </c>
      <c r="C43" s="90">
        <v>365557</v>
      </c>
      <c r="D43" s="2" t="s">
        <v>5</v>
      </c>
      <c r="E43" s="48" t="s">
        <v>83</v>
      </c>
    </row>
    <row r="44" spans="1:5" ht="25.5" x14ac:dyDescent="0.2">
      <c r="A44" s="10"/>
      <c r="B44" s="38" t="s">
        <v>78</v>
      </c>
      <c r="C44" s="90">
        <v>459490</v>
      </c>
      <c r="D44" s="2"/>
      <c r="E44" s="48"/>
    </row>
    <row r="45" spans="1:5" ht="25.5" x14ac:dyDescent="0.2">
      <c r="A45" s="10"/>
      <c r="B45" s="38" t="s">
        <v>59</v>
      </c>
      <c r="C45" s="39">
        <v>10090.91</v>
      </c>
      <c r="D45" s="2" t="s">
        <v>5</v>
      </c>
      <c r="E45" s="16"/>
    </row>
    <row r="46" spans="1:5" x14ac:dyDescent="0.2">
      <c r="A46" s="10"/>
      <c r="B46" s="38">
        <v>7715</v>
      </c>
      <c r="C46" s="39">
        <v>32132.17</v>
      </c>
      <c r="D46" s="2"/>
      <c r="E46" s="16"/>
    </row>
    <row r="47" spans="1:5" x14ac:dyDescent="0.2">
      <c r="A47" s="10"/>
      <c r="B47" s="63" t="s">
        <v>89</v>
      </c>
      <c r="C47" s="64">
        <v>2382354</v>
      </c>
      <c r="D47" s="28"/>
      <c r="E47" s="5"/>
    </row>
    <row r="48" spans="1:5" x14ac:dyDescent="0.2">
      <c r="A48" s="3"/>
      <c r="B48" s="2"/>
      <c r="C48" s="14"/>
      <c r="D48" s="3"/>
      <c r="E48" s="3"/>
    </row>
    <row r="49" spans="1:5" x14ac:dyDescent="0.2">
      <c r="A49" s="3"/>
      <c r="B49" s="67" t="s">
        <v>36</v>
      </c>
      <c r="C49" s="68"/>
      <c r="D49" s="3"/>
      <c r="E49" s="3"/>
    </row>
    <row r="50" spans="1:5" x14ac:dyDescent="0.2">
      <c r="A50" s="3"/>
      <c r="B50" s="3" t="s">
        <v>37</v>
      </c>
      <c r="C50" s="7">
        <v>22690</v>
      </c>
      <c r="D50" s="3"/>
      <c r="E50" s="3"/>
    </row>
    <row r="51" spans="1:5" x14ac:dyDescent="0.2">
      <c r="A51" s="3"/>
      <c r="B51" s="34" t="s">
        <v>38</v>
      </c>
      <c r="C51" s="3">
        <v>12000</v>
      </c>
      <c r="D51" s="3"/>
      <c r="E51" s="3"/>
    </row>
    <row r="52" spans="1:5" x14ac:dyDescent="0.2">
      <c r="A52" s="3"/>
      <c r="B52" s="34"/>
      <c r="C52" s="3"/>
      <c r="D52" s="3"/>
      <c r="E52" s="3"/>
    </row>
    <row r="53" spans="1:5" x14ac:dyDescent="0.2">
      <c r="A53" s="3"/>
      <c r="B53" s="4" t="s">
        <v>92</v>
      </c>
      <c r="C53" s="7">
        <v>1090.0999999999999</v>
      </c>
      <c r="D53" s="3"/>
      <c r="E53" s="3"/>
    </row>
    <row r="54" spans="1:5" s="8" customFormat="1" ht="20.25" customHeight="1" x14ac:dyDescent="0.2">
      <c r="B54" s="9"/>
    </row>
    <row r="56" spans="1:5" x14ac:dyDescent="0.2">
      <c r="B56" s="12" t="s">
        <v>7</v>
      </c>
      <c r="C56" s="12" t="s">
        <v>8</v>
      </c>
      <c r="D56" s="3"/>
    </row>
    <row r="57" spans="1:5" x14ac:dyDescent="0.2">
      <c r="B57" s="20" t="s">
        <v>9</v>
      </c>
      <c r="C57" s="3">
        <v>5300</v>
      </c>
      <c r="D57" s="3"/>
    </row>
    <row r="58" spans="1:5" x14ac:dyDescent="0.2">
      <c r="B58" s="21" t="s">
        <v>10</v>
      </c>
      <c r="C58" s="3">
        <v>0</v>
      </c>
      <c r="D58" s="3"/>
    </row>
    <row r="59" spans="1:5" x14ac:dyDescent="0.2">
      <c r="B59" s="21" t="s">
        <v>11</v>
      </c>
      <c r="C59" s="3">
        <v>1400</v>
      </c>
      <c r="D59" s="3"/>
    </row>
    <row r="60" spans="1:5" x14ac:dyDescent="0.2">
      <c r="B60" s="13" t="s">
        <v>12</v>
      </c>
      <c r="C60" s="3">
        <v>0</v>
      </c>
      <c r="D60" s="3"/>
    </row>
    <row r="61" spans="1:5" x14ac:dyDescent="0.2">
      <c r="B61" s="13" t="s">
        <v>13</v>
      </c>
      <c r="C61" s="3">
        <v>0</v>
      </c>
      <c r="D61" s="3"/>
    </row>
    <row r="62" spans="1:5" x14ac:dyDescent="0.2">
      <c r="B62" s="13"/>
      <c r="C62" s="3"/>
      <c r="D62" s="3"/>
    </row>
    <row r="63" spans="1:5" x14ac:dyDescent="0.2">
      <c r="B63" s="21" t="s">
        <v>14</v>
      </c>
      <c r="C63" s="3">
        <v>58332</v>
      </c>
      <c r="D63" s="3"/>
    </row>
    <row r="64" spans="1:5" x14ac:dyDescent="0.2">
      <c r="B64" s="13"/>
      <c r="C64" s="3"/>
      <c r="D64" s="3"/>
    </row>
    <row r="65" spans="2:2" x14ac:dyDescent="0.2">
      <c r="B65" s="9"/>
    </row>
    <row r="83" spans="1:1" x14ac:dyDescent="0.2">
      <c r="A83" t="s">
        <v>16</v>
      </c>
    </row>
  </sheetData>
  <mergeCells count="1">
    <mergeCell ref="B49:C4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E15" sqref="E15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customWidth="1"/>
  </cols>
  <sheetData>
    <row r="1" spans="1:3" x14ac:dyDescent="0.2">
      <c r="A1" s="24" t="s">
        <v>21</v>
      </c>
      <c r="B1" s="24" t="s">
        <v>22</v>
      </c>
      <c r="C1" s="24" t="s">
        <v>8</v>
      </c>
    </row>
    <row r="2" spans="1:3" ht="54" customHeight="1" x14ac:dyDescent="0.2">
      <c r="A2" s="69" t="s">
        <v>23</v>
      </c>
      <c r="B2" s="27" t="s">
        <v>34</v>
      </c>
      <c r="C2" s="57">
        <v>193103</v>
      </c>
    </row>
    <row r="3" spans="1:3" ht="20.25" customHeight="1" x14ac:dyDescent="0.2">
      <c r="A3" s="70"/>
      <c r="B3" s="26" t="s">
        <v>24</v>
      </c>
      <c r="C3" s="57">
        <v>23425</v>
      </c>
    </row>
    <row r="4" spans="1:3" ht="44.25" customHeight="1" x14ac:dyDescent="0.2">
      <c r="A4" s="70"/>
      <c r="B4" s="26" t="s">
        <v>80</v>
      </c>
      <c r="C4" s="57">
        <v>290097</v>
      </c>
    </row>
    <row r="5" spans="1:3" ht="18" customHeight="1" x14ac:dyDescent="0.2">
      <c r="A5" s="71"/>
      <c r="B5" s="26" t="s">
        <v>25</v>
      </c>
      <c r="C5" s="57">
        <v>10077</v>
      </c>
    </row>
    <row r="6" spans="1:3" x14ac:dyDescent="0.2">
      <c r="A6" s="30"/>
      <c r="B6" s="31"/>
      <c r="C6" s="56">
        <f>SUM(C2:C5)</f>
        <v>516702</v>
      </c>
    </row>
    <row r="7" spans="1:3" x14ac:dyDescent="0.2">
      <c r="A7" s="80"/>
      <c r="B7" s="81"/>
      <c r="C7" s="82"/>
    </row>
    <row r="8" spans="1:3" ht="45.75" customHeight="1" x14ac:dyDescent="0.2">
      <c r="A8" s="54" t="s">
        <v>26</v>
      </c>
      <c r="B8" s="27" t="s">
        <v>33</v>
      </c>
      <c r="C8" s="58">
        <v>5747</v>
      </c>
    </row>
    <row r="9" spans="1:3" x14ac:dyDescent="0.2">
      <c r="A9" s="43" t="s">
        <v>15</v>
      </c>
      <c r="B9" s="53"/>
      <c r="C9" s="55">
        <v>5747</v>
      </c>
    </row>
    <row r="10" spans="1:3" x14ac:dyDescent="0.2">
      <c r="A10" s="42"/>
      <c r="B10" s="44"/>
      <c r="C10" s="45"/>
    </row>
    <row r="11" spans="1:3" ht="33" customHeight="1" x14ac:dyDescent="0.2">
      <c r="A11" s="69" t="s">
        <v>27</v>
      </c>
      <c r="B11" s="27" t="s">
        <v>84</v>
      </c>
      <c r="C11" s="57">
        <v>50416</v>
      </c>
    </row>
    <row r="12" spans="1:3" ht="67.5" customHeight="1" x14ac:dyDescent="0.2">
      <c r="A12" s="71"/>
      <c r="B12" s="25" t="s">
        <v>35</v>
      </c>
      <c r="C12" s="57">
        <v>8650</v>
      </c>
    </row>
    <row r="13" spans="1:3" ht="14.25" customHeight="1" x14ac:dyDescent="0.2">
      <c r="A13" s="32" t="s">
        <v>15</v>
      </c>
      <c r="B13" s="33"/>
      <c r="C13" s="56">
        <f>SUM(C11:C12)</f>
        <v>59066</v>
      </c>
    </row>
    <row r="14" spans="1:3" x14ac:dyDescent="0.2">
      <c r="A14" s="83"/>
      <c r="B14" s="84"/>
      <c r="C14" s="85"/>
    </row>
    <row r="15" spans="1:3" ht="42" customHeight="1" x14ac:dyDescent="0.2">
      <c r="A15" s="54" t="s">
        <v>28</v>
      </c>
      <c r="B15" s="27" t="s">
        <v>32</v>
      </c>
      <c r="C15" s="57">
        <v>237241</v>
      </c>
    </row>
    <row r="16" spans="1:3" ht="17.25" customHeight="1" x14ac:dyDescent="0.2">
      <c r="A16" s="46" t="s">
        <v>15</v>
      </c>
      <c r="B16" s="47"/>
      <c r="C16" s="59">
        <v>237241</v>
      </c>
    </row>
    <row r="17" spans="1:7" x14ac:dyDescent="0.2">
      <c r="A17" s="80"/>
      <c r="B17" s="81"/>
      <c r="C17" s="82"/>
    </row>
    <row r="18" spans="1:7" ht="51" customHeight="1" x14ac:dyDescent="0.2">
      <c r="A18" s="69" t="s">
        <v>29</v>
      </c>
      <c r="B18" s="27" t="s">
        <v>32</v>
      </c>
      <c r="C18" s="60">
        <v>106645</v>
      </c>
      <c r="G18">
        <f>COUNT(#REF!)</f>
        <v>0</v>
      </c>
    </row>
    <row r="19" spans="1:7" ht="38.25" x14ac:dyDescent="0.2">
      <c r="A19" s="71"/>
      <c r="B19" s="25" t="s">
        <v>30</v>
      </c>
      <c r="C19" s="65">
        <v>2520</v>
      </c>
    </row>
    <row r="20" spans="1:7" x14ac:dyDescent="0.2">
      <c r="A20" s="86" t="s">
        <v>15</v>
      </c>
      <c r="B20" s="87"/>
      <c r="C20" s="66">
        <f>SUM(C18:C19)</f>
        <v>109165</v>
      </c>
    </row>
    <row r="21" spans="1:7" x14ac:dyDescent="0.2">
      <c r="A21" s="74"/>
      <c r="B21" s="75"/>
      <c r="C21" s="76"/>
    </row>
    <row r="22" spans="1:7" ht="6" hidden="1" customHeight="1" x14ac:dyDescent="0.2">
      <c r="A22" s="77"/>
      <c r="B22" s="78"/>
      <c r="C22" s="79"/>
    </row>
    <row r="23" spans="1:7" x14ac:dyDescent="0.2">
      <c r="A23" s="29" t="s">
        <v>31</v>
      </c>
      <c r="B23" s="72">
        <v>927921</v>
      </c>
      <c r="C23" s="73"/>
    </row>
  </sheetData>
  <mergeCells count="9">
    <mergeCell ref="A2:A5"/>
    <mergeCell ref="B23:C23"/>
    <mergeCell ref="A21:C22"/>
    <mergeCell ref="A7:C7"/>
    <mergeCell ref="A14:C14"/>
    <mergeCell ref="A17:C17"/>
    <mergeCell ref="A11:A12"/>
    <mergeCell ref="A18:A19"/>
    <mergeCell ref="A20:B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июль 2020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2021-03-02T06:45:26Z</dcterms:modified>
  <dc:language>ru-RU</dc:language>
</cp:coreProperties>
</file>